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ospects" sheetId="1" state="visible" r:id="rId1"/>
    <sheet xmlns:r="http://schemas.openxmlformats.org/officeDocument/2006/relationships" name="Synthèse" sheetId="2" state="visible" r:id="rId2"/>
    <sheet xmlns:r="http://schemas.openxmlformats.org/officeDocument/2006/relationships" name="Écartés" sheetId="3" state="visible" r:id="rId3"/>
  </sheets>
  <definedNames>
    <definedName name="_xlnm._FilterDatabase" localSheetId="0" hidden="1">'Prospects'!$A$1:$U$11</definedName>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color rgb="00FFFFFF"/>
    </font>
  </fonts>
  <fills count="4">
    <fill>
      <patternFill/>
    </fill>
    <fill>
      <patternFill patternType="gray125"/>
    </fill>
    <fill>
      <patternFill patternType="solid">
        <fgColor rgb="0016202B"/>
      </patternFill>
    </fill>
    <fill>
      <patternFill patternType="solid">
        <fgColor rgb="00D9F2E5"/>
      </patternFill>
    </fill>
  </fills>
  <borders count="1">
    <border>
      <left/>
      <right/>
      <top/>
      <bottom/>
      <diagonal/>
    </border>
  </borders>
  <cellStyleXfs count="1">
    <xf numFmtId="0" fontId="0" fillId="0" borderId="0"/>
  </cellStyleXfs>
  <cellXfs count="4">
    <xf numFmtId="0" fontId="0" fillId="0" borderId="0" pivotButton="0" quotePrefix="0" xfId="0"/>
    <xf numFmtId="0" fontId="1" fillId="2" borderId="0" pivotButton="0" quotePrefix="0" xfId="0"/>
    <xf numFmtId="0" fontId="0" fillId="3" borderId="0" pivotButton="0" quotePrefix="0" xfId="0"/>
    <xf numFmtId="0" fontId="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U11"/>
  <sheetViews>
    <sheetView workbookViewId="0">
      <pane ySplit="1" topLeftCell="A2" activePane="bottomLeft" state="frozen"/>
      <selection pane="bottomLeft" activeCell="A1" sqref="A1"/>
    </sheetView>
  </sheetViews>
  <sheetFormatPr baseColWidth="8" defaultRowHeight="15"/>
  <cols>
    <col width="9" customWidth="1" min="1" max="1"/>
    <col width="11" customWidth="1" min="2" max="2"/>
    <col width="13" customWidth="1" min="3" max="3"/>
    <col width="11" customWidth="1" min="4" max="4"/>
    <col width="9" customWidth="1" min="5" max="5"/>
    <col width="22" customWidth="1" min="6" max="6"/>
    <col width="28" customWidth="1" min="7" max="7"/>
    <col width="30" customWidth="1" min="8" max="8"/>
    <col width="16" customWidth="1" min="9" max="9"/>
    <col width="6" customWidth="1" min="10" max="10"/>
    <col width="15" customWidth="1" min="11" max="11"/>
    <col width="14" customWidth="1" min="12" max="12"/>
    <col width="55" customWidth="1" min="13" max="13"/>
    <col width="30" customWidth="1" min="14" max="14"/>
    <col width="40" customWidth="1" min="15" max="15"/>
    <col width="35" customWidth="1" min="16" max="16"/>
    <col width="55" customWidth="1" min="17" max="17"/>
    <col width="18" customWidth="1" min="18" max="18"/>
    <col width="22" customWidth="1" min="19" max="19"/>
    <col width="16" customWidth="1" min="20" max="20"/>
    <col width="25" customWidth="1" min="21" max="21"/>
  </cols>
  <sheetData>
    <row r="1">
      <c r="A1" s="1" t="inlineStr">
        <is>
          <t>Score %</t>
        </is>
      </c>
      <c r="B1" s="1" t="inlineStr">
        <is>
          <t>Gravité /40</t>
        </is>
      </c>
      <c r="C1" s="1" t="inlineStr">
        <is>
          <t>Solvabilité /40</t>
        </is>
      </c>
      <c r="D1" s="1" t="inlineStr">
        <is>
          <t>Facilité /20</t>
        </is>
      </c>
      <c r="E1" s="1" t="inlineStr">
        <is>
          <t>Priorité</t>
        </is>
      </c>
      <c r="F1" s="1" t="inlineStr">
        <is>
          <t>Catégorie</t>
        </is>
      </c>
      <c r="G1" s="1" t="inlineStr">
        <is>
          <t>Nom</t>
        </is>
      </c>
      <c r="H1" s="1" t="inlineStr">
        <is>
          <t>Adresse</t>
        </is>
      </c>
      <c r="I1" s="1" t="inlineStr">
        <is>
          <t>Ville</t>
        </is>
      </c>
      <c r="J1" s="1" t="inlineStr">
        <is>
          <t>Dépt</t>
        </is>
      </c>
      <c r="K1" s="1" t="inlineStr">
        <is>
          <t>Téléphone</t>
        </is>
      </c>
      <c r="L1" s="1" t="inlineStr">
        <is>
          <t>État web</t>
        </is>
      </c>
      <c r="M1" s="1" t="inlineStr">
        <is>
          <t>Constat détaillé (vérifié le 2026-07-17)</t>
        </is>
      </c>
      <c r="N1" s="1" t="inlineStr">
        <is>
          <t>URL site actuel</t>
        </is>
      </c>
      <c r="O1" s="1" t="inlineStr">
        <is>
          <t>Source consultée (preuve)</t>
        </is>
      </c>
      <c r="P1" s="1" t="inlineStr">
        <is>
          <t>Pourquoi haut de gamme</t>
        </is>
      </c>
      <c r="Q1" s="1" t="inlineStr">
        <is>
          <t>Angle d'approche</t>
        </is>
      </c>
      <c r="R1" s="1" t="inlineStr">
        <is>
          <t>Meilleur créneau</t>
        </is>
      </c>
      <c r="S1" s="1" t="inlineStr">
        <is>
          <t>Contre-vérifié</t>
        </is>
      </c>
      <c r="T1" s="1" t="inlineStr">
        <is>
          <t>Statut démarchage</t>
        </is>
      </c>
      <c r="U1" s="1" t="inlineStr">
        <is>
          <t>Notes</t>
        </is>
      </c>
    </row>
    <row r="2">
      <c r="A2" t="n">
        <v>92</v>
      </c>
      <c r="B2" t="n">
        <v>39</v>
      </c>
      <c r="C2" t="n">
        <v>34</v>
      </c>
      <c r="D2" t="n">
        <v>19</v>
      </c>
      <c r="E2" s="2" t="inlineStr">
        <is>
          <t>A</t>
        </is>
      </c>
      <c r="F2" t="inlineStr">
        <is>
          <t>Garage / carrosserie</t>
        </is>
      </c>
      <c r="G2" t="inlineStr">
        <is>
          <t>CORI (AD Carrosserie Garage Cori)</t>
        </is>
      </c>
      <c r="H2" t="inlineStr">
        <is>
          <t>15 rue des Laitières</t>
        </is>
      </c>
      <c r="I2" t="inlineStr">
        <is>
          <t>Vincennes</t>
        </is>
      </c>
      <c r="J2" t="inlineStr">
        <is>
          <t>94</t>
        </is>
      </c>
      <c r="K2" t="inlineStr">
        <is>
          <t>01 43 74 41 57</t>
        </is>
      </c>
      <c r="L2" t="inlineStr">
        <is>
          <t>SITE CASSE</t>
        </is>
      </c>
      <c r="M2" s="3" t="inlineStr">
        <is>
          <t>Ancien site propre cori-vincennes.fr encore indexé par Google ("Garage Cori | Garage automobile, réparation auto à Vincennes") mais domaine mort: DNS NXDOMAIN sur apex et www, curl exit 6 (couldn't resolve host) sur 2 essais espacés en HTTPS et HTTP (connect-timeout 10). Dernier snapshot Wayback: 2022-03-07 (status 200). Entreprise active: API recherche-entreprises SIREN 380519280, etat_administratif=A, créée 1991-01-03 (35 ans), PME, siège 15 rue des Laitières 94300 Vincennes + établissement actif 33 rue Victor Basch. Présence web réduite aux fiches réseau AD (ad.fr HTTP 200) et annuaires. — Gravity quasi max: cas d'école du site cassé — Google indexe encore cori-vincennes.fr mais le domaine est en NXDOMAIN, chaque client qui clique tombe dans le vide depuis probablement des années (dernier Wayback 2022). Solvency haute: 35 ans d'existence, carrosserie agréée assurances (réseaux AD + GlassAuto) en zone premium Vincennes avec paniers 800-2500€; ease presque maximale car le problème se démontre en 10 secondes au téléphone en tapant l'adresse.</t>
        </is>
      </c>
      <c r="N2" t="inlineStr">
        <is>
          <t>https://www.cori-vincennes.fr/</t>
        </is>
      </c>
      <c r="O2" t="inlineStr">
        <is>
          <t>https://www.cori-vincennes.fr/</t>
        </is>
      </c>
      <c r="P2" s="3" t="inlineStr">
        <is>
          <t>Carrosserie agréée assurances (réseaux AD et GlassAuto) établie depuis 35 ans à Vincennes, avec des réparations à 800-2500€ où un seul client récupéré via le web rembourse plusieurs mois de maintenance.</t>
        </is>
      </c>
      <c r="Q2" s="3" t="inlineStr">
        <is>
          <t>Bonjour, je vous appelle parce qu'en cherchant un carrossier sur Vincennes, Google m'a proposé votre site cori-vincennes.fr — sauf que quand on clique, il n'existe plus, le domaine est mort. Concrètement, tous les gens qui vous trouvent sur Google depuis des années tombent sur une page d'erreur et appellent le garage d'à côté. Vous étiez au courant ?</t>
        </is>
      </c>
      <c r="R2" t="inlineStr">
        <is>
          <t>Mardi à jeudi, 9h30-11h30, après le rush du dépôt des véhicules du matin et avant la pause déjeuner d'atelier; éviter le lundi (rattrapage du week-end) et la fin de journée (restitutions).</t>
        </is>
      </c>
      <c r="S2" t="inlineStr">
        <is>
          <t>contre-vérifié le 2026-07-17</t>
        </is>
      </c>
      <c r="T2" t="inlineStr"/>
      <c r="U2" t="inlineStr"/>
    </row>
    <row r="3">
      <c r="A3" t="n">
        <v>91</v>
      </c>
      <c r="B3" t="n">
        <v>38</v>
      </c>
      <c r="C3" t="n">
        <v>35</v>
      </c>
      <c r="D3" t="n">
        <v>18</v>
      </c>
      <c r="E3" s="2" t="inlineStr">
        <is>
          <t>A</t>
        </is>
      </c>
      <c r="F3" t="inlineStr">
        <is>
          <t>Institut beauté / coiffure</t>
        </is>
      </c>
      <c r="G3" t="inlineStr">
        <is>
          <t>Elisabeth Le Hé</t>
        </is>
      </c>
      <c r="H3" t="inlineStr">
        <is>
          <t>15 rue Hoche</t>
        </is>
      </c>
      <c r="I3" t="inlineStr">
        <is>
          <t>Versailles</t>
        </is>
      </c>
      <c r="J3" t="inlineStr">
        <is>
          <t>78</t>
        </is>
      </c>
      <c r="K3" t="inlineStr">
        <is>
          <t>01 30 21 38 68</t>
        </is>
      </c>
      <c r="L3" t="inlineStr">
        <is>
          <t>SITE CASSE</t>
        </is>
      </c>
      <c r="M3" s="3" t="inlineStr">
        <is>
          <t>HTTP/2 200 en HTTPS mais la page d'accueil est un placeholder WordPress 'site en construction' ('Nous profitons de l'été pour donner de nouvelles couleurs à notre site !') avec footer '© Elisabeth Le H 2022' — vérifié en direct par curl (textes 'en construction' et '© Elisabeth Le H 2022' présents dans le HTML). Site figé dans cet état depuis ~2022 (dernier snapshot Wayback 2026-03-05 en 200 sur le même état), aucun contenu réel ni téléphone affiché. Serveur Apache/PHP 8.1.34, wp-json exposé. Entreprise active: SIREN 399800325, état administratif A, siège 15 rue Hoche 78000 Versailles, créée 1994-12-10, tranche effectif 03 (6-9 salariés), NAF 96.02A (API recherche-entreprises consultée le 2026-07-17). — Site cassé au sens strict et vérifié: placeholder WordPress "en construction" figé depuis ~2022 pour une maison établie de 6-9 salariés, sans téléphone ni contenu — quasi le haut du barème. Solvabilité forte (30+ ans d'activité, rue Hoche en hyper-centre de Versailles, clientèle fidèle 800-1500€/an) et problème démontrable en une phrase au téléphone, donc ease élevé.</t>
        </is>
      </c>
      <c r="N3" t="inlineStr">
        <is>
          <t>https://elisabethlehe.fr/</t>
        </is>
      </c>
      <c r="O3" t="inlineStr">
        <is>
          <t>https://elisabethlehe.fr/</t>
        </is>
      </c>
      <c r="P3" s="3" t="inlineStr">
        <is>
          <t>Institut de 6-9 salariés actif depuis 1994, situé rue Hoche à 200 m du château de Versailles (zone très aisée), avec une clientèle fidélisée à 800-1500€/an par cliente — largement capable d'absorber un site à 2500-8000€ plus maintenance.</t>
        </is>
      </c>
      <c r="Q3" s="3" t="inlineStr">
        <is>
          <t>Bonjour, je suis tombé sur elisabethlehe.fr en cherchant votre institut : la page affiche toujours "nous profitons de l'été pour donner de nouvelles couleurs à notre site", avec un copyright 2022 — concrètement, ça fait presque quatre ans que vos clientes tombent sur un site en construction, sans même votre numéro de téléphone. J'aide justement les instituts haut de gamme à avoir un site à la hauteur de leur salon, je peux vous montrer en cinq minutes ce que ça donnerait ?</t>
        </is>
      </c>
      <c r="R3" t="inlineStr">
        <is>
          <t>Mardi à jeudi, 9h30-11h (creux d'ouverture avant l'affluence de midi ; éviter le lundi souvent fermé et le samedi, journée la plus chargée en salon).</t>
        </is>
      </c>
      <c r="S3" t="inlineStr">
        <is>
          <t>contre-vérifié le 2026-07-17</t>
        </is>
      </c>
      <c r="T3" t="inlineStr"/>
      <c r="U3" t="inlineStr"/>
    </row>
    <row r="4">
      <c r="A4" t="n">
        <v>90</v>
      </c>
      <c r="B4" t="n">
        <v>38</v>
      </c>
      <c r="C4" t="n">
        <v>33</v>
      </c>
      <c r="D4" t="n">
        <v>19</v>
      </c>
      <c r="E4" s="2" t="inlineStr">
        <is>
          <t>A</t>
        </is>
      </c>
      <c r="F4" t="inlineStr">
        <is>
          <t>Artisan bâtiment premium</t>
        </is>
      </c>
      <c r="G4" t="inlineStr">
        <is>
          <t>TRUELLING (SARL)</t>
        </is>
      </c>
      <c r="H4" t="inlineStr">
        <is>
          <t>7 B avenue de Montespan</t>
        </is>
      </c>
      <c r="I4" t="inlineStr">
        <is>
          <t>Le Chesnay-Rocquencourt</t>
        </is>
      </c>
      <c r="J4" t="inlineStr">
        <is>
          <t>78</t>
        </is>
      </c>
      <c r="K4" t="inlineStr">
        <is>
          <t>01 39 43 32 61</t>
        </is>
      </c>
      <c r="L4" t="inlineStr">
        <is>
          <t>SITE CASSE</t>
        </is>
      </c>
      <c r="M4" s="3" t="inlineStr">
        <is>
          <t>curl -sIL https://www.truelling.com/ le 2026-07-17: HTTP/2 200, content-length exactement 196 octets. Le corps ne contient qu'un bloc &lt;style&gt; CSS (fond noir + background-image:url(/latruelle_02.jpg)) — zéro balise HTML de contenu, zéro texte, zéro coordonnées, zéro lien. Domaine actif mais site jamais construit. Wayback: dernier snapshot 2026-05-19 (même état). Entreprise active: etat_administratif=A, SARL créée 2008-07-01 (18 ans d'ancienneté), gérant Damien Champel, PME 1-2 salariés, INSEE à jour 2026-05. — Site cassé confirmé en direct (196 octets, un bloc CSS sans aucun contenu ni coordonnées) sur un domaine payé depuis des années par une SARL active de 18 ans, d'où gravity 38 et ease 19 puisque le problème se démontre en une phrase au téléphone. Solvency 33: chantiers de rénovation 15 000-80 000€ dans la zone la plus aisée du 78 (limitrophe Versailles) avec 18 ans d'ancienneté, plafonné par la taille de la structure (1-2 personnes).</t>
        </is>
      </c>
      <c r="N4" t="inlineStr">
        <is>
          <t>https://www.truelling.com/</t>
        </is>
      </c>
      <c r="O4" t="inlineStr">
        <is>
          <t>https://www.truelling.com/</t>
        </is>
      </c>
      <c r="P4" s="3" t="inlineStr">
        <is>
          <t>Artisan rénovation/agrandissement établi depuis 18 ans au Chesnay-Rocquencourt, aux portes de Versailles, où un seul chantier vaut 15 000 à 80 000€ : un site à 3 000-5 000€ est amorti dès le premier client apporté.</t>
        </is>
      </c>
      <c r="Q4" s="3" t="inlineStr">
        <is>
          <t>Bonjour, Monsieur Champel ? Je me permets de vous appeler parce que je suis tombé sur truelling.com : le domaine fonctionne, mais la page est complètement noire — il n'y a ni texte, ni photos de chantiers, ni même votre numéro de téléphone. Concrètement, quand un particulier du Chesnay ou de Versailles vous cherche sur Google avant un devis de rénovation, il tombe sur une page vide... et il appelle le maçon d'à côté. Vous avez deux minutes pour que je vous montre ce que ça pourrait donner à la place ?</t>
        </is>
      </c>
      <c r="R4" t="inlineStr">
        <is>
          <t>Tôt le matin entre 7h30 et 8h30 avant le départ sur chantier, ou entre 12h et 13h30 pendant la pause déjeuner ; éviter le plein après-midi où le gérant est sur chantier.</t>
        </is>
      </c>
      <c r="S4" t="inlineStr">
        <is>
          <t>contre-vérifié le 2026-07-17</t>
        </is>
      </c>
      <c r="T4" t="inlineStr"/>
      <c r="U4" t="inlineStr"/>
    </row>
    <row r="5">
      <c r="A5" t="n">
        <v>90</v>
      </c>
      <c r="B5" t="n">
        <v>38</v>
      </c>
      <c r="C5" t="n">
        <v>34</v>
      </c>
      <c r="D5" t="n">
        <v>18</v>
      </c>
      <c r="E5" s="2" t="inlineStr">
        <is>
          <t>A</t>
        </is>
      </c>
      <c r="F5" t="inlineStr">
        <is>
          <t>Garage / carrosserie</t>
        </is>
      </c>
      <c r="G5" t="inlineStr">
        <is>
          <t>ATELIER GALLIENI</t>
        </is>
      </c>
      <c r="H5" t="inlineStr">
        <is>
          <t>195 rue Galliéni</t>
        </is>
      </c>
      <c r="I5" t="inlineStr">
        <is>
          <t>Boulogne-Billancourt</t>
        </is>
      </c>
      <c r="J5" t="inlineStr">
        <is>
          <t>92</t>
        </is>
      </c>
      <c r="K5" t="inlineStr">
        <is>
          <t>01 46 03 75 95</t>
        </is>
      </c>
      <c r="L5" t="inlineStr">
        <is>
          <t>SITE CASSE</t>
        </is>
      </c>
      <c r="M5" s="3" t="inlineStr">
        <is>
          <t>L'ancien site propre du groupe, ateliers-boulogne.fr (WordPress, copyright "Les Ateliers de Boulogne 2018", listait l'Atelier Galliéni 195 rue Galliéni avec le 01 46 03 75 95), ne résout plus: NXDOMAIN confirmé sur 2 essais espacés (host + curl -sIL --connect-timeout 10, code 000 "Could not resolve host", idem en www). Dernier snapshot Wayback: 2021-03-12. Présence web restante limitée aux annuaires (AXIAL, PagesJaunes, Mappy) — la fiche AXIAL consultée ne mentionne aucun site propre. Entreprise active: API recherche-entreprises, SIREN 562070797, etat_administratif=A, PME 10-19 salariés (tranche 11), données à jour au 2026-07-16. — Site historique en NXDOMAIN confirmé (double test espacé) pour une maison de 70+ ans agent Renault : cas quasi maximal de site cassé. Solvabilité forte (10-19 salariés, réparations 800-2500€, Boulogne = zone premium, agréé toutes assurances) sans être une très grosse structure ; le problème se démontre au téléphone en une phrase puisque le domaine ne résout même plus.</t>
        </is>
      </c>
      <c r="N5" t="inlineStr"/>
      <c r="O5" t="inlineStr">
        <is>
          <t>http://web.archive.org/web/20210323093348/http://ateliers-boulogne.fr/index.php/nos-garages/</t>
        </is>
      </c>
      <c r="P5" s="3" t="inlineStr">
        <is>
          <t>PME de 10-19 salariés, agent Renault agréé toutes assurances depuis 1951 à Boulogne-Billancourt, avec des réparations moyennes de 800 à 2500€ : la clientèle et la zone justifient un site haut de gamme et une maintenance mensuelle.</t>
        </is>
      </c>
      <c r="Q5" s="3" t="inlineStr">
        <is>
          <t>Bonjour, je vous appelle au sujet de votre site internet : votre ancien site, ateliers-boulogne.fr, n'existe tout simplement plus — le domaine ne répond plus depuis des années. Concrètement, quand un client cherche l'Atelier Galliéni à Boulogne, il tombe sur les PagesJaunes, jamais sur vous — pour un agent Renault installé depuis 1951, c'est dommage, et c'est exactement ce que je vous propose de corriger.</t>
        </is>
      </c>
      <c r="R5" t="inlineStr">
        <is>
          <t>Mardi à jeudi, 10h-11h30 ou 14h30-16h30 : après le rush des dépôts de véhicules du matin et avant les restitutions de fin de journée.</t>
        </is>
      </c>
      <c r="S5" t="inlineStr">
        <is>
          <t>contre-vérifié le 2026-07-17</t>
        </is>
      </c>
      <c r="T5" t="inlineStr"/>
      <c r="U5" t="inlineStr"/>
    </row>
    <row r="6">
      <c r="A6" t="n">
        <v>89</v>
      </c>
      <c r="B6" t="n">
        <v>38</v>
      </c>
      <c r="C6" t="n">
        <v>34</v>
      </c>
      <c r="D6" t="n">
        <v>17</v>
      </c>
      <c r="E6" s="2" t="inlineStr">
        <is>
          <t>A</t>
        </is>
      </c>
      <c r="F6" t="inlineStr">
        <is>
          <t>Restaurant indépendant</t>
        </is>
      </c>
      <c r="G6" t="inlineStr">
        <is>
          <t>La Table des Marronniers (SIREN 511041089)</t>
        </is>
      </c>
      <c r="H6" t="inlineStr">
        <is>
          <t>8 place des Marronniers, 94100 Saint-Maur-des-Fossés (La Varenne-Saint-Hilaire)</t>
        </is>
      </c>
      <c r="I6" t="inlineStr">
        <is>
          <t>Saint-Maur-des-Fossés</t>
        </is>
      </c>
      <c r="J6" t="inlineStr">
        <is>
          <t>94</t>
        </is>
      </c>
      <c r="K6" t="inlineStr">
        <is>
          <t>06 72 34 16 64</t>
        </is>
      </c>
      <c r="L6" t="inlineStr">
        <is>
          <t>SITE CASSE</t>
        </is>
      </c>
      <c r="M6" s="3" t="inlineStr">
        <is>
          <t>Vérifié le 2026-07-17: HTTP 200 mais serveur Apache/2.2.22 (Debian) + PHP/5.6.24-1~dotdeb (stack ~2016, plus maintenue). HTTPS en erreur, testé 2 fois (curl exit 60 = SSL certificate problem): certificat Let's Encrypt CN=*.wysifood.fr, SAN limité à *.wysifood.fr/wysifood.fr, non valable pour latabledesmarronniers.fr → alerte navigateur. Template mutualisé « foodstore » de la plateforme Wysifood (assets foodstore/style.css, foodstore/colors/green.css, lien commande vers wysifood.fr/32ee9e.../order/date). Dernier snapshot Wayback: 2026-04-21. Entreprise active confirmée via recherche-entreprises.api.gouv.fr (état administratif A, créée 2009-05-20, SIRET 51104108900026, 1 établissement ouvert, adresse exacte, gérant Lassad Ben Abdelkader, CA 2021 103 487 €). — Gravity 38: HTTPS déclenche une alerte de sécurité navigateur (certificat wysifood.fr, pas le sien) sur un site en template mutualisé tournant sur PHP 5.6/Apache 2.2 abandonnés depuis ~2016 — site cassé au sens propre pour tout visiteur qui tape https. Solvency 34: 17 ans d'existence, positionnement gastronomique + épicerie fine (truffe, caviar) dans le quartier le plus aisé du 94, habitué à ~1500€/an, mais CA déclaré modeste (103k€) qui empêche le plafond; ease 17: le problème se démontre en direct au téléphone en 10 secondes (« tapez votre site en https »).</t>
        </is>
      </c>
      <c r="N6" t="inlineStr">
        <is>
          <t>http://www.latabledesmarronniers.fr/</t>
        </is>
      </c>
      <c r="O6" t="inlineStr">
        <is>
          <t>http://www.latabledesmarronniers.fr/</t>
        </is>
      </c>
      <c r="P6" s="3" t="inlineStr">
        <is>
          <t>Restaurant gastronomique avec épicerie fine (foie gras maison, truffe, caviar) établi depuis 17 ans place des Marronniers à La Varenne, un des quartiers les plus riches du Val-de-Marne, avec 4.6 sur Google — clientèle et ticket moyen compatibles avec un site à 3000-5000€ + maintenance.</t>
        </is>
      </c>
      <c r="Q6" s="3" t="inlineStr">
        <is>
          <t>Bonjour, je me permets de vous appeler parce qu'en cherchant La Table des Marronniers, je suis tombé sur une alerte de sécurité : votre site affiche en fait le certificat de la plateforme Wysifood, pas le vôtre — donc quand un client tape votre adresse en sécurisé, son navigateur lui dit que le site n'est pas fiable. Pour une maison qui propose foie gras maison, truffe et caviar, c'est dommage que la première impression en ligne soit un avertissement rouge, vous ne trouvez pas ?</t>
        </is>
      </c>
      <c r="R6" t="inlineStr">
        <is>
          <t>Mardi à vendredi entre 15h et 17h30, après le coup de feu du déjeuner et avant la mise en place du dîner — le gérant d'un restaurant traditionnel est injoignable pendant les services (12h-14h30 et après 19h) et souvent absent le lundi (fermeture fréquente).</t>
        </is>
      </c>
      <c r="S6" t="inlineStr">
        <is>
          <t>contre-vérifié le 2026-07-17</t>
        </is>
      </c>
      <c r="T6" t="inlineStr"/>
      <c r="U6" t="inlineStr"/>
    </row>
    <row r="7">
      <c r="A7" t="n">
        <v>89</v>
      </c>
      <c r="B7" t="n">
        <v>36</v>
      </c>
      <c r="C7" t="n">
        <v>37</v>
      </c>
      <c r="D7" t="n">
        <v>16</v>
      </c>
      <c r="E7" s="2" t="inlineStr">
        <is>
          <t>A</t>
        </is>
      </c>
      <c r="F7" t="inlineStr">
        <is>
          <t>Artisan bâtiment premium</t>
        </is>
      </c>
      <c r="G7" t="inlineStr">
        <is>
          <t>FRANCIMO (SARL)</t>
        </is>
      </c>
      <c r="H7" t="inlineStr">
        <is>
          <t>16 boulevard de la Saussaye</t>
        </is>
      </c>
      <c r="I7" t="inlineStr">
        <is>
          <t>Neuilly-sur-Seine</t>
        </is>
      </c>
      <c r="J7" t="inlineStr">
        <is>
          <t>92</t>
        </is>
      </c>
      <c r="K7" t="inlineStr">
        <is>
          <t>01 47 30 27 64</t>
        </is>
      </c>
      <c r="L7" t="inlineStr">
        <is>
          <t>AUCUN SITE</t>
        </is>
      </c>
      <c r="M7" s="3" t="inlineStr">
        <is>
          <t>Entreprise active (API recherche-entreprises: SIREN 301916904, etat_administratif=A, créée 1980-01-01, 46 ans, NAF 43.39Z, désormais SAS ex-SARL). Aucun site propre: 2 recherches web ne renvoient que des annuaires; francimo.fr = NXDOMAIN (curl, 2 essais); francimo.com = homonyme sans rapport (plateforme éditoriale 'SiteNova', SIRET 100 304 302 00019, copyright 2026, consultée); le JSON de la fiche Mappy de Francimo SARL ne contient aucun champ 'website' alors que les POI voisins en ont un. Téléphone extrait du même objet POI Mappy: 'phone':{'number':'01 47 30 27 64','againstDirectMarketing':false}. — Aucun site pour une entreprise établie depuis 46 ans à Neuilly, dont les concurrents locaux sont visibles en ligne : gravité haute de la fourchette "aucun site". Solvabilité quasi maximale : chantiers 15 000-80 000€, siège boulevard de la Saussaye (zone la plus aisée d'IDF), 46 ans d'existence, forme SAS au RCS Nanterre ; ease élevée car le problème se démontre en une phrase (francimo.fr n'existe même pas, seuls des annuaires ressortent sur Google).</t>
        </is>
      </c>
      <c r="N7" t="inlineStr"/>
      <c r="O7" t="inlineStr">
        <is>
          <t>https://fr.mappy.com/poi/50ada0c384ae158e99239f47</t>
        </is>
      </c>
      <c r="P7" s="3" t="inlineStr">
        <is>
          <t>Artisan tous corps d'état implanté depuis 46 ans dans la commune la plus riche d'Île-de-France, avec des chantiers de rénovation à 15 000-80 000€ où un seul client gagné rembourse dix fois le site.</t>
        </is>
      </c>
      <c r="Q7" s="3" t="inlineStr">
        <is>
          <t>Bonjour, j'ai cherché Francimo sur internet avant de vous appeler : on ne tombe que sur des annuaires comme Mappy, et francimo.fr n'existe même pas — pour une maison qui rénove à Neuilly depuis 1980, vos clients qui vous cherchent ne trouvent rien, et c'est un concurrent qui récupère le chantier. Je crée des sites haut de gamme pour les artisans premium, je peux vous montrer en dix minutes ce que ça donnerait pour vous.</t>
        </is>
      </c>
      <c r="R7" t="inlineStr">
        <is>
          <t>En semaine tôt le matin, 7h30-9h00 (avant le départ sur les chantiers), sinon la pause déjeuner 12h00-13h30 au 01 47 30 27 64</t>
        </is>
      </c>
      <c r="S7" t="inlineStr">
        <is>
          <t>contre-vérifié le 2026-07-17</t>
        </is>
      </c>
      <c r="T7" t="inlineStr"/>
      <c r="U7" t="inlineStr"/>
    </row>
    <row r="8">
      <c r="A8" t="n">
        <v>89</v>
      </c>
      <c r="B8" t="n">
        <v>36</v>
      </c>
      <c r="C8" t="n">
        <v>35</v>
      </c>
      <c r="D8" t="n">
        <v>18</v>
      </c>
      <c r="E8" s="2" t="inlineStr">
        <is>
          <t>A</t>
        </is>
      </c>
      <c r="F8" t="inlineStr">
        <is>
          <t>Garage / carrosserie</t>
        </is>
      </c>
      <c r="G8" t="inlineStr">
        <is>
          <t>CARROSSERIE TOLERIE PEINTURE 94 (CTP 94)</t>
        </is>
      </c>
      <c r="H8" t="inlineStr">
        <is>
          <t>81 boulevard de Créteil</t>
        </is>
      </c>
      <c r="I8" t="inlineStr">
        <is>
          <t>Saint-Maur-des-Fossés</t>
        </is>
      </c>
      <c r="J8" t="inlineStr">
        <is>
          <t>94</t>
        </is>
      </c>
      <c r="K8" t="inlineStr">
        <is>
          <t>01 48 83 28 79</t>
        </is>
      </c>
      <c r="L8" t="inlineStr">
        <is>
          <t>AUCUN SITE</t>
        </is>
      </c>
      <c r="M8" s="3" t="inlineStr">
        <is>
          <t>Domaine ctp94.com détenu par l'entreprise (hébergé OVH 213.186.33.5, MX mail OVH actifs) mais http://ctp94.com renvoie 302 vers www.ctp94.com qui sert en HTTP 200 la page placeholder par défaut OVHcloud 'Site en construction' (copyright OVHcloud, meta robots noindex, favicon /__ovh/) — aucun contenu propre. ctp94.fr = NXDOMAIN. Dernier snapshot Wayback 2025-07-11 sur la même URL. Fiche AXIAL sans lien vers un site indépendant. Entreprise active (état A, SIREN 682003033, créée 1968, tranche effectif 12 = 20-49 salariés, API mise à jour 2026-07-16). Téléphone réel 01 48 83 28 79 relevé sur axial.org (le 08 00 83 28 34 de e-pro est un numéro de tracking). — Gravity 36 : entreprise de 58 ans avec 20-49 salariés qui possède son domaine et paie un hébergement OVH mais affiche la page placeholder "Site en construction" depuis au moins un an (Wayback 2025) — criant pour une structure de cette taille. Solvency 35 : grosse carrosserie établie (1968, réseau AXIAL, 2 adresses, habilitation carte grise) dans une commune aisée du 94 avec panier client élevé (800-2500€/réparation). Ease 18 : le problème se démontre en une phrase — il suffit d'ouvrir ctp94.com au téléphone pour voir la page vide OVH en noindex.</t>
        </is>
      </c>
      <c r="N8" t="inlineStr"/>
      <c r="O8" t="inlineStr">
        <is>
          <t>http://www.ctp94.com</t>
        </is>
      </c>
      <c r="P8" s="3" t="inlineStr">
        <is>
          <t>Carrosserie de 20-49 salariés fondée en 1968, membre du réseau AXIAL avec 2 adresses à Saint-Maur-des-Fossés (commune aisée du 94) et un panier de réparation de 800-2500€ — largement la surface financière pour un site à 2500-8000€ plus maintenance.</t>
        </is>
      </c>
      <c r="Q8" s="3" t="inlineStr">
        <is>
          <t>Bonjour, je vous appelle au sujet de votre site ctp94.com — vous payez l'hébergement chez OVH, mais quand un client tape votre adresse il tombe sur la page "Site en construction" d'OVH, sans vos coordonnées ni vos prestations, et Google ne peut même pas vous référencer dessus. Pour une carrosserie de votre taille à Saint-Maur, c'est du chiffre qui part chez les concurrents qui, eux, ont un site.</t>
        </is>
      </c>
      <c r="R8" t="inlineStr">
        <is>
          <t>Mardi à jeudi, 9h30-11h30 : après l'ouverture d'atelier et la réception des véhicules du matin, avant la pause déjeuner — éviter le lundi matin (afflux post-week-end) et la fin de journée (restitutions).</t>
        </is>
      </c>
      <c r="S8" t="inlineStr">
        <is>
          <t>contre-vérifié le 2026-07-17</t>
        </is>
      </c>
      <c r="T8" t="inlineStr"/>
      <c r="U8" t="inlineStr"/>
    </row>
    <row r="9">
      <c r="A9" t="n">
        <v>89</v>
      </c>
      <c r="B9" t="n">
        <v>39</v>
      </c>
      <c r="C9" t="n">
        <v>31</v>
      </c>
      <c r="D9" t="n">
        <v>19</v>
      </c>
      <c r="E9" s="2" t="inlineStr">
        <is>
          <t>A</t>
        </is>
      </c>
      <c r="F9" t="inlineStr">
        <is>
          <t>Garage / carrosserie</t>
        </is>
      </c>
      <c r="G9" t="inlineStr">
        <is>
          <t>GARAGE SAINT-HONORE</t>
        </is>
      </c>
      <c r="H9" t="inlineStr">
        <is>
          <t>1 rue Alexandre Bontemps</t>
        </is>
      </c>
      <c r="I9" t="inlineStr">
        <is>
          <t>Versailles</t>
        </is>
      </c>
      <c r="J9" t="inlineStr">
        <is>
          <t>78</t>
        </is>
      </c>
      <c r="K9" t="inlineStr">
        <is>
          <t>01 39 24 18 79</t>
        </is>
      </c>
      <c r="L9" t="inlineStr">
        <is>
          <t>SITE CASSE</t>
        </is>
      </c>
      <c r="M9" s="3" t="inlineStr">
        <is>
          <t>Ancien site propre www.citroen-saint-honore.fr mort: curl -sIL exit 6 "Could not resolve host" sur 2 essais espacés, aucun enregistrement DNS A via 1.1.1.1 et 8.8.8.8, RDAP nic.fr renvoie HTTP 404 (domaine .fr plus enregistré = non renouvelé). Dernier snapshot Wayback: 16/09/2019 (status 200). Le domaine reste indexé par Google avec le titre "Garage Saint Honoré, Citroën Buc, Citroën Versailles". Entreprise active: API recherche-entreprises SIREN 314829755 etat_administratif=A, date_creation 1967-01-01, établissement 1 rue Alexandre Bontemps 78000 Versailles actif (etat_administratif=A). — Gravity quasi maximale: domaine .fr non renouvelé (RDAP 404, aucun DNS), site mort depuis ~2019 alors que Google l'affiche encore en premier — chaque recherche envoie les clients sur une erreur. Solvency haut de fourchette "établie, panier moyen": 60 ans d'existence, 6-9 salariés, quartier Saint-Louis à Versailles, réparation + vente de véhicules, mais panier garage (800-2500€) sans être du très haut panier; ease 19 car le problème se démontre en une phrase (tapez votre nom sur Google, cliquez, ça ne charge pas).</t>
        </is>
      </c>
      <c r="N9" t="inlineStr">
        <is>
          <t>http://www.citroen-saint-honore.fr/</t>
        </is>
      </c>
      <c r="O9" t="inlineStr">
        <is>
          <t>http://archive.org/wayback/available?url=citroen-saint-honore.fr</t>
        </is>
      </c>
      <c r="P9" s="3" t="inlineStr">
        <is>
          <t>Garage établi depuis 1967 (SIREN actif, 6-9 salariés) en plein quartier Saint-Louis de Versailles, avec réparation + vente de véhicules — clientèle aisée et trésorerie capable d'absorber un site à 3-5k€ plus maintenance.</t>
        </is>
      </c>
      <c r="Q9" s="3" t="inlineStr">
        <is>
          <t>Bonjour, je vous appelle au sujet de votre site citroen-saint-honore.fr : Google l'affiche encore quand on cherche votre garage, mais le domaine n'a pas été renouvelé, donc vos clients tombent sur une page d'erreur — vous étiez au courant que le site était complètement hors ligne ?</t>
        </is>
      </c>
      <c r="R9" t="inlineStr">
        <is>
          <t>Mardi à jeudi, 10h-12h (après le rush des dépôts de véhicules du matin, avant la pause déjeuner de l'atelier)</t>
        </is>
      </c>
      <c r="S9" t="inlineStr">
        <is>
          <t>contre-vérifié le 2026-07-17</t>
        </is>
      </c>
      <c r="T9" t="inlineStr"/>
      <c r="U9" t="inlineStr"/>
    </row>
    <row r="10">
      <c r="A10" t="n">
        <v>88</v>
      </c>
      <c r="B10" t="n">
        <v>37</v>
      </c>
      <c r="C10" t="n">
        <v>34</v>
      </c>
      <c r="D10" t="n">
        <v>17</v>
      </c>
      <c r="E10" s="2" t="inlineStr">
        <is>
          <t>A</t>
        </is>
      </c>
      <c r="F10" t="inlineStr">
        <is>
          <t>Restaurant indépendant</t>
        </is>
      </c>
      <c r="G10" t="inlineStr">
        <is>
          <t>Le Soubise (SOUBISE, SIREN 549800167)</t>
        </is>
      </c>
      <c r="H10" t="inlineStr">
        <is>
          <t>16 place Charles de Gaulle, 78100 Saint-Germain-en-Laye</t>
        </is>
      </c>
      <c r="I10" t="inlineStr">
        <is>
          <t>Saint-Germain-en-Laye</t>
        </is>
      </c>
      <c r="J10" t="inlineStr">
        <is>
          <t>78</t>
        </is>
      </c>
      <c r="K10" t="inlineStr">
        <is>
          <t>01 34 51 04 39</t>
        </is>
      </c>
      <c r="L10" t="inlineStr">
        <is>
          <t>AUCUN SITE</t>
        </is>
      </c>
      <c r="M10" s="3" t="inlineStr">
        <is>
          <t>Aucun site officiel: la fiche de l'office de tourisme Saint Germain Boucles de Seine ne liste aucun site web (seulement Facebook/TripAdvisor). Le seul résultat hors annuaires, le-soubise.localoria.com (HTTP 200), est une fiche auto-générée par la plateforme Localoria (footer "© Localoria 2026", contact localoria.com@gmail.com, aucune mention légale du restaurant, aucun lien vers un site officiel). lesoubise.fr et lesoubise.com ne résolvent pas et n'ont aucun snapshot Wayback ({"archived_snapshots": {}}). Entreprise active (etat_administratif A, créée 1954, CA 2024 = 390 892 €). — Absence totale de site pour une institution de 1954 face au château, très visible (~1600-2000 avis) : criant, d'où 37/40. CA 2024 de 390 892 €, ville parmi les plus aisées des Yvelines, 70 ans d'ancienneté et activité annexe de location de salles = solvabilité haute (34/40), et le problème se démontre en une phrase (lesoubise.fr ne mène nulle part, seule une fiche auto-générée Localoria existe), d'où 17/20.</t>
        </is>
      </c>
      <c r="N10" t="inlineStr"/>
      <c r="O10" t="inlineStr">
        <is>
          <t>https://www.seine-saintgermain.fr/en/the-best-addresses/where-to-eat/le-soubise-saint-germain-en-laye-en-5357237/</t>
        </is>
      </c>
      <c r="P10" s="3" t="inlineStr">
        <is>
          <t>Institution depuis 1954 en emplacement premium (face au château, terminus RER A) avec 390 k€ de CA, dans une des villes les plus aisées des Yvelines, plus une activité location de salles qui justifie un site haut de gamme avec réservation.</t>
        </is>
      </c>
      <c r="Q10" s="3" t="inlineStr">
        <is>
          <t>Bonjour, j'ai cherché Le Soubise sur Google avant de venir : lesoubise.fr n'existe pas, et la seule page qu'on trouve est une fiche automatique créée par une plateforme tierce, sans votre menu ni vos infos — pour un restaurant face au château, ouvert 7 jours sur 7, vous perdez chaque jour des clients qui vérifient en ligne avant de réserver, et c'est exactement ce que je répare.</t>
        </is>
      </c>
      <c r="R10" t="inlineStr">
        <is>
          <t>Mardi à vendredi entre 14h30 et 17h30, après le coup de feu du déjeuner et avant la mise en place du dîner — le patron est sur place (ouvert 7j/7) et disponible.</t>
        </is>
      </c>
      <c r="S10" t="inlineStr">
        <is>
          <t>contre-vérifié le 2026-07-17</t>
        </is>
      </c>
      <c r="T10" t="inlineStr"/>
      <c r="U10" t="inlineStr"/>
    </row>
    <row r="11">
      <c r="A11" t="n">
        <v>88</v>
      </c>
      <c r="B11" t="n">
        <v>36</v>
      </c>
      <c r="C11" t="n">
        <v>35</v>
      </c>
      <c r="D11" t="n">
        <v>17</v>
      </c>
      <c r="E11" s="2" t="inlineStr">
        <is>
          <t>A</t>
        </is>
      </c>
      <c r="F11" t="inlineStr">
        <is>
          <t>Artisan bâtiment premium</t>
        </is>
      </c>
      <c r="G11" t="inlineStr">
        <is>
          <t>BATI-TECH (SARL)</t>
        </is>
      </c>
      <c r="H11" t="inlineStr">
        <is>
          <t>13 rue Saint-Denis</t>
        </is>
      </c>
      <c r="I11" t="inlineStr">
        <is>
          <t>Boulogne-Billancourt</t>
        </is>
      </c>
      <c r="J11" t="inlineStr">
        <is>
          <t>92</t>
        </is>
      </c>
      <c r="K11" t="inlineStr">
        <is>
          <t>06 58 63 25 75</t>
        </is>
      </c>
      <c r="L11" t="inlineStr">
        <is>
          <t>AUCUN SITE</t>
        </is>
      </c>
      <c r="M11" s="3" t="inlineStr">
        <is>
          <t>Aucun site propre: 2 recherches web ne remontent que des annuaires (societe.com, Pappers, PagesJaunes pros/53303937, Mappy, 118712, infonet, verif, manageo). Fiche Mappy consultée: nom "Bati Tech" + adresse "13 r St Denis, 92100 Boulogne Billancourt" confirmés, champ site web absent. Domaines homonymes testés en curl et écartés: bati-tech.fr = rénovation Dijon (copyright 2025, tél 03 80 43 56 63), bati-tech.com = SaaS devis BTP (Vercel), batitech.fr = SA BATITECH couverture/bardage; batitech92.fr et bati-tech92.fr ne répondent pas. Entreprise active: etat_administratif=A (API recherche-entreprises, MAJ RNE 2026-06-19), créée 24/05/2011, tranche effectif 11 (10-19 salariés), gérant M. Shalaby. — Aucun site du tout pour une SARL de 10-19 salariés établie depuis 15 ans, avec en prime l'homonyme bati-tech.fr (Dijon) qui capte les recherches sur son nom — criant, haut de fourchette AUCUN SITE. Solvabilité forte: chantiers 15-80k€, zone premium Boulogne-Billancourt, structure réelle avec équipes; démonstration triviale au téléphone (une recherche Google ne remonte que des annuaires).</t>
        </is>
      </c>
      <c r="N11" t="inlineStr"/>
      <c r="O11" t="inlineStr">
        <is>
          <t>https://fr.mappy.com/poi/5851a8ec0351d1169d333fe9</t>
        </is>
      </c>
      <c r="P11" s="3" t="inlineStr">
        <is>
          <t>Entreprise générale multi-corps d'état de 10-19 salariés, 15 ans d'existence, positionnée sur la rénovation haut de gamme à Boulogne-Billancourt avec des tickets chantier de 15 000 à 80 000 € — un seul client gagné via le site amortit largement un projet à 8 000 € plus maintenance.</t>
        </is>
      </c>
      <c r="Q11" s="3" t="inlineStr">
        <is>
          <t>Bonjour, je cherchais Bati-Tech à Boulogne sur Google et je ne tombe que sur des annuaires — societe.com, PagesJaunes... Et le pire, c'est que bati-tech.fr, c'est une entreprise de Dijon: quelqu'un qui vous cherche atterrit chez eux. Pour une entreprise de votre taille avec des chantiers de rénovation à Boulogne, chaque client qui ne vous trouve pas, c'est un chantier à 20 ou 30 000 euros qui part ailleurs.</t>
        </is>
      </c>
      <c r="R11" t="inlineStr">
        <is>
          <t>7h30-9h avant le départ sur chantier, ou 12h-13h30 pendant la pause déjeuner — le gérant d'une entreprise de bâtiment est injoignable en pleine journée</t>
        </is>
      </c>
      <c r="S11" t="inlineStr">
        <is>
          <t>contre-vérifié le 2026-07-17</t>
        </is>
      </c>
      <c r="T11" t="inlineStr"/>
      <c r="U11" t="inlineStr"/>
    </row>
  </sheetData>
  <autoFilter ref="A1:U11"/>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16"/>
  <sheetViews>
    <sheetView workbookViewId="0">
      <selection activeCell="A1" sqref="A1"/>
    </sheetView>
  </sheetViews>
  <sheetFormatPr baseColWidth="8" defaultRowHeight="15"/>
  <cols>
    <col width="34" customWidth="1" min="1" max="1"/>
    <col width="14" customWidth="1" min="2" max="2"/>
    <col width="13" customWidth="1" min="3" max="3"/>
    <col width="14" customWidth="1" min="4" max="4"/>
  </cols>
  <sheetData>
    <row r="1">
      <c r="A1" t="inlineStr">
        <is>
          <t>Synthèse par catégorie</t>
        </is>
      </c>
      <c r="B1" t="inlineStr"/>
      <c r="C1" t="inlineStr"/>
      <c r="D1" t="inlineStr"/>
    </row>
    <row r="2">
      <c r="A2" s="1" t="inlineStr">
        <is>
          <t>Catégorie</t>
        </is>
      </c>
      <c r="B2" s="1" t="inlineStr">
        <is>
          <t>Nb prospects</t>
        </is>
      </c>
      <c r="C2" s="1" t="inlineStr">
        <is>
          <t>Score moyen</t>
        </is>
      </c>
      <c r="D2" s="1" t="inlineStr">
        <is>
          <t>Nb priorité A</t>
        </is>
      </c>
    </row>
    <row r="3">
      <c r="A3" t="inlineStr">
        <is>
          <t>Artisan bâtiment premium</t>
        </is>
      </c>
      <c r="B3">
        <f>COUNTIF(Prospects!F2:F11,A3)</f>
        <v/>
      </c>
      <c r="C3">
        <f>ROUND(AVERAGEIF(Prospects!F2:F11,A3,Prospects!A2:A11),0)</f>
        <v/>
      </c>
      <c r="D3">
        <f>COUNTIFS(Prospects!F2:F11,A3,Prospects!E2:E11,"A")</f>
        <v/>
      </c>
    </row>
    <row r="4">
      <c r="A4" t="inlineStr">
        <is>
          <t>Garage / carrosserie</t>
        </is>
      </c>
      <c r="B4">
        <f>COUNTIF(Prospects!F2:F11,A4)</f>
        <v/>
      </c>
      <c r="C4">
        <f>ROUND(AVERAGEIF(Prospects!F2:F11,A4,Prospects!A2:A11),0)</f>
        <v/>
      </c>
      <c r="D4">
        <f>COUNTIFS(Prospects!F2:F11,A4,Prospects!E2:E11,"A")</f>
        <v/>
      </c>
    </row>
    <row r="5">
      <c r="A5" t="inlineStr">
        <is>
          <t>Institut beauté / coiffure</t>
        </is>
      </c>
      <c r="B5">
        <f>COUNTIF(Prospects!F2:F11,A5)</f>
        <v/>
      </c>
      <c r="C5">
        <f>ROUND(AVERAGEIF(Prospects!F2:F11,A5,Prospects!A2:A11),0)</f>
        <v/>
      </c>
      <c r="D5">
        <f>COUNTIFS(Prospects!F2:F11,A5,Prospects!E2:E11,"A")</f>
        <v/>
      </c>
    </row>
    <row r="6">
      <c r="A6" t="inlineStr">
        <is>
          <t>Restaurant indépendant</t>
        </is>
      </c>
      <c r="B6">
        <f>COUNTIF(Prospects!F2:F11,A6)</f>
        <v/>
      </c>
      <c r="C6">
        <f>ROUND(AVERAGEIF(Prospects!F2:F11,A6,Prospects!A2:A11),0)</f>
        <v/>
      </c>
      <c r="D6">
        <f>COUNTIFS(Prospects!F2:F11,A6,Prospects!E2:E11,"A")</f>
        <v/>
      </c>
    </row>
    <row r="8">
      <c r="A8" t="inlineStr">
        <is>
          <t>Synthèse par département</t>
        </is>
      </c>
      <c r="B8" t="inlineStr"/>
      <c r="C8" t="inlineStr"/>
      <c r="D8" t="inlineStr"/>
    </row>
    <row r="9">
      <c r="A9" s="1" t="inlineStr">
        <is>
          <t>Dépt</t>
        </is>
      </c>
      <c r="B9" s="1" t="inlineStr">
        <is>
          <t>Nb prospects</t>
        </is>
      </c>
      <c r="C9" s="1" t="inlineStr">
        <is>
          <t>Score moyen</t>
        </is>
      </c>
      <c r="D9" s="1" t="inlineStr">
        <is>
          <t>Nb priorité A</t>
        </is>
      </c>
    </row>
    <row r="10">
      <c r="A10" t="inlineStr">
        <is>
          <t>78</t>
        </is>
      </c>
      <c r="B10">
        <f>COUNTIF(Prospects!J2:J11,A10)</f>
        <v/>
      </c>
      <c r="C10">
        <f>ROUND(AVERAGEIF(Prospects!J2:J11,A10,Prospects!A2:A11),0)</f>
        <v/>
      </c>
      <c r="D10">
        <f>COUNTIFS(Prospects!J2:J11,A10,Prospects!E2:E11,"A")</f>
        <v/>
      </c>
    </row>
    <row r="11">
      <c r="A11" t="inlineStr">
        <is>
          <t>92</t>
        </is>
      </c>
      <c r="B11">
        <f>COUNTIF(Prospects!J2:J11,A11)</f>
        <v/>
      </c>
      <c r="C11">
        <f>ROUND(AVERAGEIF(Prospects!J2:J11,A11,Prospects!A2:A11),0)</f>
        <v/>
      </c>
      <c r="D11">
        <f>COUNTIFS(Prospects!J2:J11,A11,Prospects!E2:E11,"A")</f>
        <v/>
      </c>
    </row>
    <row r="12">
      <c r="A12" t="inlineStr">
        <is>
          <t>94</t>
        </is>
      </c>
      <c r="B12">
        <f>COUNTIF(Prospects!J2:J11,A12)</f>
        <v/>
      </c>
      <c r="C12">
        <f>ROUND(AVERAGEIF(Prospects!J2:J11,A12,Prospects!A2:A11),0)</f>
        <v/>
      </c>
      <c r="D12">
        <f>COUNTIFS(Prospects!J2:J11,A12,Prospects!E2:E11,"A")</f>
        <v/>
      </c>
    </row>
    <row r="14">
      <c r="A14" t="inlineStr">
        <is>
          <t>Légende : A ≥ 75 % (appeler en premier) · B 55-74 % · C &lt; 55 %</t>
        </is>
      </c>
    </row>
    <row r="15">
      <c r="A15" t="inlineStr">
        <is>
          <t>Rappel : re-vérifier l'état du site LA VEILLE de chaque appel — un constat est périssable.</t>
        </is>
      </c>
    </row>
    <row r="16">
      <c r="A16" t="inlineStr">
        <is>
          <t>Prospection B2B licite : objet lié à la profession du destinataire + possibilité d'opposition.</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
  <sheetViews>
    <sheetView workbookViewId="0">
      <pane ySplit="1" topLeftCell="A2" activePane="bottomLeft" state="frozen"/>
      <selection pane="bottomLeft" activeCell="A1" sqref="A1"/>
    </sheetView>
  </sheetViews>
  <sheetFormatPr baseColWidth="8" defaultRowHeight="15"/>
  <cols>
    <col width="30" customWidth="1" min="1" max="1"/>
    <col width="18" customWidth="1" min="2" max="2"/>
    <col width="7" customWidth="1" min="3" max="3"/>
    <col width="22" customWidth="1" min="4" max="4"/>
    <col width="70" customWidth="1" min="5" max="5"/>
  </cols>
  <sheetData>
    <row r="1">
      <c r="A1" s="1" t="inlineStr">
        <is>
          <t>Nom</t>
        </is>
      </c>
      <c r="B1" s="1" t="inlineStr">
        <is>
          <t>Ville</t>
        </is>
      </c>
      <c r="C1" s="1" t="inlineStr">
        <is>
          <t>Dépt</t>
        </is>
      </c>
      <c r="D1" s="1" t="inlineStr">
        <is>
          <t>Catégorie</t>
        </is>
      </c>
      <c r="E1" s="1" t="inlineStr">
        <is>
          <t>Raison de l'écartement</t>
        </is>
      </c>
    </row>
    <row r="2">
      <c r="A2" t="inlineStr">
        <is>
          <t>Da Stuzzi (ITALIA MIA, SIREN 499541076)</t>
        </is>
      </c>
      <c r="B2" t="inlineStr">
        <is>
          <t>Neuilly-sur-Seine</t>
        </is>
      </c>
      <c r="C2" t="inlineStr">
        <is>
          <t>92</t>
        </is>
      </c>
      <c r="D2" t="inlineStr">
        <is>
          <t>Restaurant indépendant</t>
        </is>
      </c>
      <c r="E2" s="3" t="inlineStr">
        <is>
          <t>La présomption "aucun site propre" est fausse: dastuzzi.com existe, répond en 200 HTTPS, design moderne responsive avec commande en ligne et réservation, contenu mis à jour en 2026 (image 2026-02-20, génération ~2026-07-13). Aucun déficit web réel à démarcher.</t>
        </is>
      </c>
    </row>
    <row r="3">
      <c r="A3" t="inlineStr">
        <is>
          <t>SEDIB</t>
        </is>
      </c>
      <c r="B3" t="inlineStr">
        <is>
          <t>Antony</t>
        </is>
      </c>
      <c r="C3" t="inlineStr">
        <is>
          <t>92</t>
        </is>
      </c>
      <c r="D3" t="inlineStr">
        <is>
          <t>Artisan bâtiment premium</t>
        </is>
      </c>
      <c r="E3" s="3" t="inlineStr">
        <is>
          <t>Homonymie de façade résolue: pas un artisan premium invisible mais une filiale du groupe Spie Batignolles (GE, audit PwC) avec page web moderne dédiée sur spiebatignolles.fr et présence LinkedIn/recrutement active. Aucun déficit web réel, et une filiale de major du BTP n'achète pas de site vitrine indépendant.</t>
        </is>
      </c>
    </row>
    <row r="4">
      <c r="A4" t="inlineStr">
        <is>
          <t>Institut Pyrène</t>
        </is>
      </c>
      <c r="B4" t="inlineStr">
        <is>
          <t>Paris 8e</t>
        </is>
      </c>
      <c r="C4" t="inlineStr">
        <is>
          <t>75</t>
        </is>
      </c>
      <c r="D4" t="inlineStr">
        <is>
          <t>Institut beauté / coiffure</t>
        </is>
      </c>
      <c r="E4" s="3" t="inlineStr">
        <is>
          <t>La présomption "Wix basique sans réservation intégrée" est réfutée: le site propre est moderne, en HTTPS valide, avec réservation Planity intégrée et coordonnées à jour. Le seul défaut (HTTPS cassé sur l'ancien domaine, sauvé par un 301 HTTP) ne constitue pas un déficit web réel exploitable.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2026-07-17T13:14:58Z</dcterms:created>
  <dcterms:modified xmlns:dcterms="http://purl.org/dc/terms/" xmlns:xsi="http://www.w3.org/2001/XMLSchema-instance" xsi:type="dcterms:W3CDTF">2026-07-17T13:14:58Z</dcterms:modified>
</cp:coreProperties>
</file>